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16" i="1" l="1"/>
  <c r="H31" i="1"/>
  <c r="H21" i="1"/>
  <c r="H48" i="1"/>
  <c r="H19" i="1"/>
  <c r="H35" i="1"/>
  <c r="H39" i="1"/>
  <c r="H24" i="1"/>
  <c r="H20" i="1"/>
  <c r="H22" i="1"/>
  <c r="H18" i="1"/>
  <c r="H17" i="1"/>
  <c r="H29" i="1" l="1"/>
  <c r="H27" i="1" l="1"/>
  <c r="H32" i="1" l="1"/>
  <c r="H26" i="1" l="1"/>
  <c r="H15" i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<sst xmlns="http://schemas.openxmlformats.org/spreadsheetml/2006/main" count="47" uniqueCount="27">
  <si>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</si>
  <si>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</si>
  <si>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</si>
  <si>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</si>
  <si>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</si>
  <si>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</si>
  <si>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</si>
  <si>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</si>
  <si>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</si>
  <si>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</si>
  <si>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</si>
  <si>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</si>
  <si>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</si>
  <si>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</si>
  <si>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</si>
  <si>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</si>
  <si>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</si>
  <si>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</si>
  <si>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</si>
  <si>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</si>
  <si>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</si>
  <si>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</si>
  <si>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</si>
  <si>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</si>
  <si>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</si>
  <si>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Dana:31.12.2018</t>
  </si>
  <si>
    <t>Primljena i neutrošena participacija od 01.10-31.12.2018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</si>
</sst>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B36" sqref="B36:F3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43465</v>
      </c>
      <c r="H12" s="4">
        <v>4296853.05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43465</v>
      </c>
      <c r="H13" s="4">
        <f>H14+H25-H32-H42</f>
        <v>4011905.959999999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5948824.3699999992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14548956.42-14548956.42</f>
        <v>0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1657700.15-708397.69-3628.8-703438.91-242234.37</f>
        <v>0.37999999988824129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35">
        <f>69228.92+581250</f>
        <v>650478.92000000004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35">
        <f>513356.55-513356.55</f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35">
        <f>4711515.29+1136875-309942-3833159.63+1086875-80304+7200+1086875+1086875-4212021.13+1086875</f>
        <v>1767663.5300000003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35">
        <f>1541030.89-701734.59+961750-400267.12+824250+955500-870975.17-1093726.07+955500</f>
        <v>2171327.9399999995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1056583.33+1056583.34-51125.53-22998.3-226143.68-180+45398+128639-1776111.89-129790+1056583.33+17065</f>
        <v>1154502.6000000001</v>
      </c>
      <c r="I21" s="17"/>
      <c r="J21" s="17"/>
      <c r="K21" s="15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11150+9550+7500+8750+6200+13950+11000+1001+13450+10300+11750+10250+11000+7450+12650+2700+8900+7750+39550</f>
        <v>204851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256988.57000000009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78596+168000-121118.55-124551.88-926.43-0.01</f>
        <v>-0.87000000000751698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v>183208.33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4553+69228</f>
        <v>73781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43465</v>
      </c>
      <c r="H32" s="8">
        <f>H33+H34+H35+H36+H37+H38+H39+H40+H41</f>
        <v>1936917.65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f>581250+42148.92+27080</f>
        <v>650478.92000000004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9036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1245995.69+31407.04</f>
        <v>1277402.73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43465</v>
      </c>
      <c r="H42" s="8">
        <f>H43+H44+H45+H46+H47</f>
        <v>256989.33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256989.33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124329.74-0.11-34288.25-15186.24+1043+5766.19+12505+32893+31800+226143.68-114624.02+27080-12512</f>
        <v>284949.99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H14+H25-H32-H42+H48-H49-2.9</f>
        <v>4296853.0499999989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2019-01-08T13:18:26Z</dcterms:modified>
</cp:coreProperties>
</file>